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<sst xmlns="http://schemas.openxmlformats.org/spreadsheetml/2006/main" count="80" uniqueCount="37">
  <si>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</si>
  <si>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</si>
  <si>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</si>
  <si>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</si>
  <si>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</si>
  <si>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</si>
  <si>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</si>
  <si>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</si>
  <si>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</si>
  <si>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</si>
  <si>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</si>
  <si>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</si>
  <si>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</si>
  <si>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</si>
  <si>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</si>
  <si>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</si>
  <si>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</si>
  <si>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</si>
  <si>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</si>
  <si>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</si>
  <si>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</si>
  <si>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</si>
  <si>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</si>
  <si>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</si>
  <si>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</si>
  <si>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LaLu = Lammin Luja  (1939)</t>
  </si>
  <si>
    <t>Miikka Kilpinen</t>
  </si>
  <si>
    <t>5.</t>
  </si>
  <si>
    <t>Paukku</t>
  </si>
  <si>
    <t>4.</t>
  </si>
  <si>
    <t>2.</t>
  </si>
  <si>
    <t>9.</t>
  </si>
  <si>
    <t>Tahko  2</t>
  </si>
  <si>
    <t>7.</t>
  </si>
  <si>
    <t>LaLu</t>
  </si>
  <si>
    <t>27.3.1985</t>
  </si>
  <si>
    <t>Paukku = Hämeenlinnan Paukku  (1961),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</si>
</sst>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27</v>
      </c>
      <c r="Z4" s="1" t="s">
        <v>28</v>
      </c>
      <c r="AA4" s="12">
        <v>15</v>
      </c>
      <c r="AB4" s="12">
        <v>1</v>
      </c>
      <c r="AC4" s="12">
        <v>13</v>
      </c>
      <c r="AD4" s="12">
        <v>8</v>
      </c>
      <c r="AE4" s="12">
        <v>52</v>
      </c>
      <c r="AF4" s="68">
        <v>0.4859</v>
      </c>
      <c r="AG4" s="69">
        <v>107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29</v>
      </c>
      <c r="Z5" s="1" t="s">
        <v>28</v>
      </c>
      <c r="AA5" s="12">
        <v>7</v>
      </c>
      <c r="AB5" s="12">
        <v>1</v>
      </c>
      <c r="AC5" s="12">
        <v>3</v>
      </c>
      <c r="AD5" s="12">
        <v>6</v>
      </c>
      <c r="AE5" s="12">
        <v>19</v>
      </c>
      <c r="AF5" s="68">
        <v>0.6129</v>
      </c>
      <c r="AG5" s="69">
        <v>31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30</v>
      </c>
      <c r="Z6" s="1" t="s">
        <v>28</v>
      </c>
      <c r="AA6" s="12">
        <v>15</v>
      </c>
      <c r="AB6" s="12">
        <v>4</v>
      </c>
      <c r="AC6" s="12">
        <v>23</v>
      </c>
      <c r="AD6" s="12">
        <v>20</v>
      </c>
      <c r="AE6" s="12">
        <v>66</v>
      </c>
      <c r="AF6" s="68">
        <v>0.72519999999999996</v>
      </c>
      <c r="AG6" s="69">
        <v>91</v>
      </c>
      <c r="AH6" s="7"/>
      <c r="AI6" s="7"/>
      <c r="AJ6" s="7" t="s">
        <v>31</v>
      </c>
      <c r="AK6" s="7"/>
      <c r="AL6" s="10"/>
      <c r="AM6" s="12">
        <v>4</v>
      </c>
      <c r="AN6" s="12">
        <v>0</v>
      </c>
      <c r="AO6" s="12">
        <v>1</v>
      </c>
      <c r="AP6" s="12">
        <v>0</v>
      </c>
      <c r="AQ6" s="12">
        <v>6</v>
      </c>
      <c r="AR6" s="65">
        <v>0.28570000000000001</v>
      </c>
      <c r="AS6" s="66">
        <v>21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29</v>
      </c>
      <c r="Z7" s="1" t="s">
        <v>32</v>
      </c>
      <c r="AA7" s="12">
        <v>10</v>
      </c>
      <c r="AB7" s="12">
        <v>2</v>
      </c>
      <c r="AC7" s="12">
        <v>8</v>
      </c>
      <c r="AD7" s="12">
        <v>7</v>
      </c>
      <c r="AE7" s="12">
        <v>36</v>
      </c>
      <c r="AF7" s="68">
        <v>0.52939999999999998</v>
      </c>
      <c r="AG7" s="69">
        <v>68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5</v>
      </c>
      <c r="AR7" s="65">
        <v>0.41660000000000003</v>
      </c>
      <c r="AS7" s="66">
        <v>12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33</v>
      </c>
      <c r="Z9" s="1" t="s">
        <v>34</v>
      </c>
      <c r="AA9" s="12">
        <v>14</v>
      </c>
      <c r="AB9" s="12">
        <v>1</v>
      </c>
      <c r="AC9" s="12">
        <v>14</v>
      </c>
      <c r="AD9" s="12">
        <v>7</v>
      </c>
      <c r="AE9" s="12">
        <v>46</v>
      </c>
      <c r="AF9" s="68">
        <v>0.54110000000000003</v>
      </c>
      <c r="AG9" s="69">
        <v>85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61</v>
      </c>
      <c r="AB10" s="36">
        <f>SUM(AB4:AB9)</f>
        <v>9</v>
      </c>
      <c r="AC10" s="36">
        <f>SUM(AC4:AC9)</f>
        <v>61</v>
      </c>
      <c r="AD10" s="36">
        <f>SUM(AD4:AD9)</f>
        <v>48</v>
      </c>
      <c r="AE10" s="36">
        <f>SUM(AE4:AE9)</f>
        <v>219</v>
      </c>
      <c r="AF10" s="37">
        <f>PRODUCT(AE10/AG10)</f>
        <v>0.57329842931937169</v>
      </c>
      <c r="AG10" s="21">
        <f>SUM(AG4:AG9)</f>
        <v>382</v>
      </c>
      <c r="AH10" s="18"/>
      <c r="AI10" s="29"/>
      <c r="AJ10" s="41"/>
      <c r="AK10" s="42"/>
      <c r="AL10" s="10"/>
      <c r="AM10" s="36">
        <f>SUM(AM4:AM9)</f>
        <v>6</v>
      </c>
      <c r="AN10" s="36">
        <f>SUM(AN4:AN9)</f>
        <v>0</v>
      </c>
      <c r="AO10" s="36">
        <f>SUM(AO4:AO9)</f>
        <v>1</v>
      </c>
      <c r="AP10" s="36">
        <f>SUM(AP4:AP9)</f>
        <v>0</v>
      </c>
      <c r="AQ10" s="36">
        <f>SUM(AQ4:AQ9)</f>
        <v>11</v>
      </c>
      <c r="AR10" s="37">
        <f>PRODUCT(AQ10/AS10)</f>
        <v>0.33333333333333331</v>
      </c>
      <c r="AS10" s="39">
        <f>SUM(AS4:AS9)</f>
        <v>33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36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67</v>
      </c>
      <c r="F15" s="47">
        <f>PRODUCT(AB10+AN10)</f>
        <v>9</v>
      </c>
      <c r="G15" s="47">
        <f>PRODUCT(AC10+AO10)</f>
        <v>62</v>
      </c>
      <c r="H15" s="47">
        <f>PRODUCT(AD10+AP10)</f>
        <v>48</v>
      </c>
      <c r="I15" s="47">
        <f>PRODUCT(AE10+AQ10)</f>
        <v>230</v>
      </c>
      <c r="J15" s="60">
        <f>PRODUCT(I15/K15)</f>
        <v>0.55421686746987953</v>
      </c>
      <c r="K15" s="10">
        <f>PRODUCT(AG10+AS10)</f>
        <v>415</v>
      </c>
      <c r="L15" s="53">
        <f>PRODUCT((F15+G15)/E15)</f>
        <v>1.0597014925373134</v>
      </c>
      <c r="M15" s="53">
        <f>PRODUCT(H15/E15)</f>
        <v>0.71641791044776115</v>
      </c>
      <c r="N15" s="53">
        <f>PRODUCT((F15+G15+H15)/E15)</f>
        <v>1.7761194029850746</v>
      </c>
      <c r="O15" s="53">
        <f>PRODUCT(I15/E15)</f>
        <v>3.4328358208955225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67</v>
      </c>
      <c r="F16" s="47">
        <f t="shared" ref="F16:I16" si="0">SUM(F13:F15)</f>
        <v>9</v>
      </c>
      <c r="G16" s="47">
        <f t="shared" si="0"/>
        <v>62</v>
      </c>
      <c r="H16" s="47">
        <f t="shared" si="0"/>
        <v>48</v>
      </c>
      <c r="I16" s="47">
        <f t="shared" si="0"/>
        <v>230</v>
      </c>
      <c r="J16" s="60">
        <f>PRODUCT(I16/K16)</f>
        <v>0.55421686746987953</v>
      </c>
      <c r="K16" s="16">
        <f>SUM(K13:K15)</f>
        <v>415</v>
      </c>
      <c r="L16" s="53">
        <f>PRODUCT((F16+G16)/E16)</f>
        <v>1.0597014925373134</v>
      </c>
      <c r="M16" s="53">
        <f>PRODUCT(H16/E16)</f>
        <v>0.71641791044776115</v>
      </c>
      <c r="N16" s="53">
        <f>PRODUCT((F16+G16+H16)/E16)</f>
        <v>1.7761194029850746</v>
      </c>
      <c r="O16" s="53">
        <f>PRODUCT(I16/E16)</f>
        <v>3.4328358208955225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0"/>
      <c r="AL181" s="10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7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7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7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7"/>
      <c r="AK213"/>
      <c r="AL213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</row>
    <row r="225" spans="20:35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</row>
    <row r="226" spans="20:35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</row>
    <row r="227" spans="20:35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</row>
    <row r="228" spans="20:35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</row>
    <row r="229" spans="20:35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</row>
    <row r="230" spans="20:35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</row>
    <row r="231" spans="20:35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</row>
    <row r="232" spans="20:35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</row>
    <row r="233" spans="20:35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</row>
    <row r="234" spans="20:35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</row>
    <row r="235" spans="20:35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</row>
    <row r="236" spans="20:35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</row>
    <row r="237" spans="20:35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</row>
    <row r="238" spans="20:35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</row>
    <row r="239" spans="20:35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</row>
    <row r="240" spans="20:35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</row>
    <row r="241" spans="20:35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</row>
    <row r="242" spans="20:35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</row>
    <row r="243" spans="20:35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</row>
    <row r="244" spans="20:35" x14ac:dyDescent="0.25"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</row>
    <row r="245" spans="20:35" x14ac:dyDescent="0.25"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</row>
    <row r="246" spans="20:35" x14ac:dyDescent="0.25"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</row>
    <row r="247" spans="20:35" x14ac:dyDescent="0.25"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</row>
    <row r="248" spans="20:35" x14ac:dyDescent="0.25"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</row>
    <row r="249" spans="20:35" x14ac:dyDescent="0.25"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</row>
    <row r="250" spans="20:35" x14ac:dyDescent="0.25"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</row>
    <row r="251" spans="20:35" x14ac:dyDescent="0.25"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</row>
    <row r="252" spans="20:35" x14ac:dyDescent="0.25"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</row>
    <row r="253" spans="20:35" x14ac:dyDescent="0.25"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</row>
    <row r="254" spans="20:35" x14ac:dyDescent="0.25"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</row>
    <row r="255" spans="20:35" x14ac:dyDescent="0.25"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</row>
    <row r="256" spans="20:35" x14ac:dyDescent="0.25"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</row>
    <row r="257" spans="20:35" x14ac:dyDescent="0.25"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2018-10-22T19:55:25Z</dcterms:modified>
</cp:coreProperties>
</file>